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95" windowHeight="7680" activeTab="0"/>
  </bookViews>
  <sheets>
    <sheet name="porcentajes" sheetId="1" r:id="rId1"/>
    <sheet name="catalogo" sheetId="2" r:id="rId2"/>
    <sheet name="Hoja3" sheetId="3" r:id="rId3"/>
  </sheets>
  <definedNames>
    <definedName name="codprod">'catalogo'!$A$1:$A$6</definedName>
    <definedName name="listprecios">'catalogo'!$A$1:$D$6</definedName>
  </definedNames>
  <calcPr fullCalcOnLoad="1"/>
</workbook>
</file>

<file path=xl/sharedStrings.xml><?xml version="1.0" encoding="utf-8"?>
<sst xmlns="http://schemas.openxmlformats.org/spreadsheetml/2006/main" count="27" uniqueCount="27">
  <si>
    <t>http://soluexcel.blogspot.com</t>
  </si>
  <si>
    <t>tomate</t>
  </si>
  <si>
    <t>cebolla</t>
  </si>
  <si>
    <t>chile</t>
  </si>
  <si>
    <t>papa</t>
  </si>
  <si>
    <t>ajo</t>
  </si>
  <si>
    <t>codigo</t>
  </si>
  <si>
    <t>descripcion</t>
  </si>
  <si>
    <t>precio</t>
  </si>
  <si>
    <t>% descuento</t>
  </si>
  <si>
    <t>=D6*E6</t>
  </si>
  <si>
    <t>=D6*10%</t>
  </si>
  <si>
    <t>aumentar un porcentaje a una cantidad</t>
  </si>
  <si>
    <t>=D11*E11</t>
  </si>
  <si>
    <t>=+D11*1.10</t>
  </si>
  <si>
    <t>restar porcentaje a una cantidad</t>
  </si>
  <si>
    <t>=D16-(D16*E16)</t>
  </si>
  <si>
    <t>=D16-(D16*10%)</t>
  </si>
  <si>
    <t>sacar un tanto por ciento a una cntidad</t>
  </si>
  <si>
    <t>desglosar porcentaje a una cantidad</t>
  </si>
  <si>
    <t>=D22/E22</t>
  </si>
  <si>
    <t>=D22/1.10</t>
  </si>
  <si>
    <t>=D28*E28</t>
  </si>
  <si>
    <t>=D28-F28</t>
  </si>
  <si>
    <t>aplicar porcentaje de descuento obtenido de la lista de precios</t>
  </si>
  <si>
    <t>http://formulasexcel.com</t>
  </si>
  <si>
    <t>http://infodetodo.com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</si>
</sst>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1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0" xfId="45" applyAlignment="1" applyProtection="1">
      <alignment/>
      <protection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4" fontId="0" fillId="34" borderId="0" xfId="0" applyNumberFormat="1" applyFill="1" applyAlignment="1">
      <alignment/>
    </xf>
    <xf numFmtId="10" fontId="0" fillId="34" borderId="0" xfId="0" applyNumberFormat="1" applyFill="1" applyAlignment="1">
      <alignment/>
    </xf>
    <xf numFmtId="0" fontId="3" fillId="0" borderId="0" xfId="0" applyFont="1" applyAlignment="1">
      <alignment/>
    </xf>
    <xf numFmtId="4" fontId="0" fillId="35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4" fontId="0" fillId="36" borderId="0" xfId="0" applyNumberFormat="1" applyFill="1" applyAlignment="1">
      <alignment/>
    </xf>
    <xf numFmtId="4" fontId="0" fillId="0" borderId="0" xfId="0" applyNumberFormat="1" applyAlignment="1" quotePrefix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mulasexcel.com/" TargetMode="External" /><Relationship Id="rId2" Type="http://schemas.openxmlformats.org/officeDocument/2006/relationships/hyperlink" Target="http://infodetodo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oluexcel.blogspot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9"/>
  <sheetViews>
    <sheetView tabSelected="1" zoomScalePageLayoutView="0" workbookViewId="0" topLeftCell="A1">
      <selection activeCell="C2" sqref="C2:C3"/>
    </sheetView>
  </sheetViews>
  <sheetFormatPr defaultColWidth="11.421875" defaultRowHeight="12.75"/>
  <cols>
    <col min="3" max="3" width="12.28125" style="0" bestFit="1" customWidth="1"/>
    <col min="6" max="6" width="14.8515625" style="0" customWidth="1"/>
    <col min="7" max="7" width="15.00390625" style="3" customWidth="1"/>
  </cols>
  <sheetData>
    <row r="2" ht="12.75">
      <c r="C2" s="1" t="s">
        <v>25</v>
      </c>
    </row>
    <row r="3" spans="2:3" ht="12.75">
      <c r="B3" s="9"/>
      <c r="C3" s="1" t="s">
        <v>26</v>
      </c>
    </row>
    <row r="5" spans="2:3" ht="12.75">
      <c r="B5" s="11"/>
      <c r="C5" t="s">
        <v>18</v>
      </c>
    </row>
    <row r="6" ht="12.75">
      <c r="B6" s="11"/>
    </row>
    <row r="7" spans="2:7" ht="12.75">
      <c r="B7" s="5">
        <v>1</v>
      </c>
      <c r="C7" s="6" t="str">
        <f>VLOOKUP($B7,listprecios,2,FALSE)</f>
        <v>tomate</v>
      </c>
      <c r="D7" s="7">
        <f>VLOOKUP($B7,listprecios,3,FALSE)</f>
        <v>25</v>
      </c>
      <c r="E7" s="8">
        <v>0.1</v>
      </c>
      <c r="F7" s="10">
        <f>D7*E7</f>
        <v>2.5</v>
      </c>
      <c r="G7" s="13">
        <f>D7*10%</f>
        <v>2.5</v>
      </c>
    </row>
    <row r="8" spans="6:7" ht="12.75">
      <c r="F8" s="12" t="s">
        <v>10</v>
      </c>
      <c r="G8" s="14" t="s">
        <v>11</v>
      </c>
    </row>
    <row r="10" ht="12.75">
      <c r="C10" t="s">
        <v>12</v>
      </c>
    </row>
    <row r="12" spans="2:7" ht="12.75">
      <c r="B12" s="5">
        <v>2</v>
      </c>
      <c r="C12" s="6" t="str">
        <f>VLOOKUP($B12,listprecios,2,FALSE)</f>
        <v>cebolla</v>
      </c>
      <c r="D12" s="7">
        <f>VLOOKUP($B12,listprecios,3,FALSE)</f>
        <v>15</v>
      </c>
      <c r="E12" s="7">
        <v>1.1</v>
      </c>
      <c r="F12" s="10">
        <f>D12*E12</f>
        <v>16.5</v>
      </c>
      <c r="G12" s="13">
        <f>+D12*1.1</f>
        <v>16.5</v>
      </c>
    </row>
    <row r="13" spans="6:7" ht="12.75">
      <c r="F13" s="12" t="s">
        <v>13</v>
      </c>
      <c r="G13" s="14" t="s">
        <v>14</v>
      </c>
    </row>
    <row r="15" ht="12.75">
      <c r="C15" t="s">
        <v>15</v>
      </c>
    </row>
    <row r="17" spans="2:7" ht="12.75">
      <c r="B17" s="5">
        <v>3</v>
      </c>
      <c r="C17" s="6" t="str">
        <f>VLOOKUP($B17,listprecios,2,FALSE)</f>
        <v>chile</v>
      </c>
      <c r="D17" s="7">
        <f>VLOOKUP($B17,listprecios,3,FALSE)</f>
        <v>10</v>
      </c>
      <c r="E17" s="8">
        <v>0.1</v>
      </c>
      <c r="F17" s="10">
        <f>+D17-(D17*E17)</f>
        <v>9</v>
      </c>
      <c r="G17" s="13">
        <f>+D17-(D17*10%)</f>
        <v>9</v>
      </c>
    </row>
    <row r="18" spans="6:7" ht="12.75">
      <c r="F18" s="12" t="s">
        <v>16</v>
      </c>
      <c r="G18" s="14" t="s">
        <v>17</v>
      </c>
    </row>
    <row r="20" ht="12.75">
      <c r="C20" t="s">
        <v>19</v>
      </c>
    </row>
    <row r="22" spans="2:7" ht="12.75">
      <c r="B22" s="5">
        <v>4</v>
      </c>
      <c r="C22" s="6" t="str">
        <f>VLOOKUP($B22,listprecios,2,FALSE)</f>
        <v>papa</v>
      </c>
      <c r="D22" s="7">
        <f>VLOOKUP($B22,listprecios,3,FALSE)</f>
        <v>30</v>
      </c>
      <c r="E22" s="7">
        <v>1.1</v>
      </c>
      <c r="F22" s="10">
        <f>+D22/E22</f>
        <v>27.27272727272727</v>
      </c>
      <c r="G22" s="13">
        <f>+D22/1.1</f>
        <v>27.27272727272727</v>
      </c>
    </row>
    <row r="23" spans="6:7" ht="12.75">
      <c r="F23" s="12" t="s">
        <v>20</v>
      </c>
      <c r="G23" s="14" t="s">
        <v>21</v>
      </c>
    </row>
    <row r="26" ht="12.75">
      <c r="C26" t="s">
        <v>24</v>
      </c>
    </row>
    <row r="28" spans="2:7" ht="12.75">
      <c r="B28" s="5">
        <v>5</v>
      </c>
      <c r="C28" s="6" t="str">
        <f>VLOOKUP($B28,listprecios,2,FALSE)</f>
        <v>ajo</v>
      </c>
      <c r="D28" s="7">
        <f>VLOOKUP($B28,listprecios,3,FALSE)</f>
        <v>45</v>
      </c>
      <c r="E28" s="8">
        <f>VLOOKUP($B28,listprecios,4,FALSE)</f>
        <v>0.16</v>
      </c>
      <c r="F28" s="10">
        <f>D28*E28</f>
        <v>7.2</v>
      </c>
      <c r="G28" s="13">
        <f>D28-F28</f>
        <v>37.8</v>
      </c>
    </row>
    <row r="29" spans="6:7" ht="12.75">
      <c r="F29" s="12" t="s">
        <v>22</v>
      </c>
      <c r="G29" s="14" t="s">
        <v>23</v>
      </c>
    </row>
  </sheetData>
  <sheetProtection/>
  <dataValidations count="1">
    <dataValidation type="list" allowBlank="1" showInputMessage="1" showErrorMessage="1" sqref="B7 B12 B17 B22 B28">
      <formula1>codprod</formula1>
    </dataValidation>
  </dataValidations>
  <hyperlinks>
    <hyperlink ref="C2" r:id="rId1" display="http://formulasexcel.com"/>
    <hyperlink ref="C3" r:id="rId2" display="http://infodetodo.com"/>
  </hyperlinks>
  <printOptions/>
  <pageMargins left="0.75" right="0.75" top="1" bottom="1" header="0" footer="0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E14" sqref="E14"/>
    </sheetView>
  </sheetViews>
  <sheetFormatPr defaultColWidth="11.421875" defaultRowHeight="12.75"/>
  <cols>
    <col min="1" max="1" width="11.421875" style="2" customWidth="1"/>
  </cols>
  <sheetData>
    <row r="1" spans="1:6" ht="12.75">
      <c r="A1" s="4" t="s">
        <v>6</v>
      </c>
      <c r="B1" s="4" t="s">
        <v>7</v>
      </c>
      <c r="C1" s="4" t="s">
        <v>8</v>
      </c>
      <c r="D1" s="4" t="s">
        <v>9</v>
      </c>
      <c r="F1" s="1" t="s">
        <v>0</v>
      </c>
    </row>
    <row r="2" spans="1:4" ht="12.75">
      <c r="A2" s="5">
        <v>1</v>
      </c>
      <c r="B2" s="6" t="s">
        <v>1</v>
      </c>
      <c r="C2" s="7">
        <v>25</v>
      </c>
      <c r="D2" s="8">
        <v>0.1</v>
      </c>
    </row>
    <row r="3" spans="1:4" ht="12.75">
      <c r="A3" s="5">
        <v>2</v>
      </c>
      <c r="B3" s="6" t="s">
        <v>2</v>
      </c>
      <c r="C3" s="7">
        <v>15</v>
      </c>
      <c r="D3" s="8">
        <v>0.15</v>
      </c>
    </row>
    <row r="4" spans="1:4" ht="12.75">
      <c r="A4" s="5">
        <v>3</v>
      </c>
      <c r="B4" s="6" t="s">
        <v>3</v>
      </c>
      <c r="C4" s="7">
        <v>10</v>
      </c>
      <c r="D4" s="8">
        <v>0.05</v>
      </c>
    </row>
    <row r="5" spans="1:4" ht="12.75">
      <c r="A5" s="5">
        <v>4</v>
      </c>
      <c r="B5" s="6" t="s">
        <v>4</v>
      </c>
      <c r="C5" s="7">
        <v>30</v>
      </c>
      <c r="D5" s="8">
        <v>0.1</v>
      </c>
    </row>
    <row r="6" spans="1:4" ht="12.75">
      <c r="A6" s="5">
        <v>5</v>
      </c>
      <c r="B6" s="6" t="s">
        <v>5</v>
      </c>
      <c r="C6" s="7">
        <v>45</v>
      </c>
      <c r="D6" s="8">
        <v>0.16</v>
      </c>
    </row>
  </sheetData>
  <sheetProtection/>
  <hyperlinks>
    <hyperlink ref="F1" r:id="rId1" display="http://soluexcel.blogspot.com"/>
  </hyperlink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CURACAO</dc:creator>
  <cp:keywords/>
  <dc:description/>
  <cp:lastModifiedBy>LA CURACAO</cp:lastModifiedBy>
  <dcterms:created xsi:type="dcterms:W3CDTF">2009-11-30T20:13:26Z</dcterms:created>
  <dcterms:modified xsi:type="dcterms:W3CDTF">2011-04-02T23:10:45Z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